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lial\Desktop\Sample of graduate attributes assessement (program-to-institute)(Direct &amp; indirect)\"/>
    </mc:Choice>
  </mc:AlternateContent>
  <xr:revisionPtr revIDLastSave="0" documentId="13_ncr:1_{A693F06D-744D-4018-9B40-7BCED9881B2B}" xr6:coauthVersionLast="47" xr6:coauthVersionMax="47" xr10:uidLastSave="{00000000-0000-0000-0000-000000000000}"/>
  <bookViews>
    <workbookView xWindow="-108" yWindow="-108" windowWidth="23256" windowHeight="13896" firstSheet="4" activeTab="7" xr2:uid="{00000000-000D-0000-FFFF-FFFF00000000}"/>
  </bookViews>
  <sheets>
    <sheet name="PLOs" sheetId="1" r:id="rId1"/>
    <sheet name="PGAs" sheetId="2" r:id="rId2"/>
    <sheet name="IGAs" sheetId="3" r:id="rId3"/>
    <sheet name="PLOs-PGAs(Mapping)" sheetId="4" r:id="rId4"/>
    <sheet name="(PGAs)Asses. Results" sheetId="7" r:id="rId5"/>
    <sheet name="PGAs-IGAs(Mapping)" sheetId="5" r:id="rId6"/>
    <sheet name="(IGAs)Asses. Results" sheetId="8" r:id="rId7"/>
    <sheet name="Final IGAs (assessment)" sheetId="6" r:id="rId8"/>
  </sheets>
  <definedNames>
    <definedName name="_Hlk185277915" localSheetId="7">'Final IGAs (assessment)'!#REF!</definedName>
    <definedName name="_Hlk185277915" localSheetId="5">'PGAs-IGAs(Mapping)'!$A$4</definedName>
    <definedName name="_Hlk185277915" localSheetId="3">'PLOs-PGAs(Mapping)'!$A$4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R6" i="8"/>
  <c r="C7" i="6" s="1"/>
  <c r="R7" i="8"/>
  <c r="C9" i="6" s="1"/>
  <c r="R8" i="8"/>
  <c r="C10" i="6" s="1"/>
  <c r="R9" i="8"/>
  <c r="C11" i="6" s="1"/>
  <c r="R10" i="8"/>
  <c r="C13" i="6" s="1"/>
  <c r="R11" i="8"/>
  <c r="C14" i="6" s="1"/>
  <c r="R12" i="8"/>
  <c r="C15" i="6" s="1"/>
  <c r="R5" i="8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5" i="7"/>
</calcChain>
</file>

<file path=xl/sharedStrings.xml><?xml version="1.0" encoding="utf-8"?>
<sst xmlns="http://schemas.openxmlformats.org/spreadsheetml/2006/main" count="195" uniqueCount="120">
  <si>
    <t>K1) Recognize knowledge of mathematics, science, and engineering.</t>
  </si>
  <si>
    <t>K2) Outline engineering problems solutions based on the principles of physical sciences and mathematics.</t>
  </si>
  <si>
    <t>S1) Solve engineering problems by applying principles of mathematics, science, and engineering.</t>
  </si>
  <si>
    <t>S4) Acquire life-long learning skills as needed, using appropriate learning strategies.</t>
  </si>
  <si>
    <t>S3) Apply modern techniques and skills to produce solutions in global, economic, environmental, and societal contexts for engineering practice.</t>
  </si>
  <si>
    <t>S5) Communicate effectively with a range of audiences.</t>
  </si>
  <si>
    <t>V1) Uphold ethical and professional responsibilities.</t>
  </si>
  <si>
    <t>V2) Function effectively in a team.</t>
  </si>
  <si>
    <t>K3) Categorize engineering related contemporary issues.</t>
  </si>
  <si>
    <t>Fahad Bin Sultan University</t>
  </si>
  <si>
    <t>College of Engineering</t>
  </si>
  <si>
    <t>Electrical Engineering</t>
  </si>
  <si>
    <t>NQF</t>
  </si>
  <si>
    <t>K1</t>
  </si>
  <si>
    <t>S1</t>
  </si>
  <si>
    <t>S2</t>
  </si>
  <si>
    <t>S3</t>
  </si>
  <si>
    <t xml:space="preserve">S4 </t>
  </si>
  <si>
    <t>S5</t>
  </si>
  <si>
    <t>Knowledge and Understanding</t>
  </si>
  <si>
    <t>Skills</t>
  </si>
  <si>
    <t>Values</t>
  </si>
  <si>
    <t>V1</t>
  </si>
  <si>
    <t>v2</t>
  </si>
  <si>
    <t>Recognize knowledge of mathematics, science, and engineering.</t>
  </si>
  <si>
    <t>Outline engineering problems solutions based on the principles of physical sciences and mathematics.</t>
  </si>
  <si>
    <t>Categorize engineering related contemporary issues</t>
  </si>
  <si>
    <t>Solve engineering problems by applying principles of mathematics, science, and engineering.</t>
  </si>
  <si>
    <t>Develop appropriate experimentation, analyze and interpret data, and use engineering judgement to draw conclusions.</t>
  </si>
  <si>
    <t>Acquire life-long learning skills as needed, using appropriate learning strategies.</t>
  </si>
  <si>
    <t>Apply modern techniques and skills to produce solutions in global, economic, environmental, and societal contexts for engineering practice.</t>
  </si>
  <si>
    <t>Communicate effectively with a range of audiences.</t>
  </si>
  <si>
    <t>Uphold ethical and professional responsibilities.</t>
  </si>
  <si>
    <t>Function effectively in a team.</t>
  </si>
  <si>
    <t>Program Graduate Attributes</t>
  </si>
  <si>
    <t>A comprehensive, coherent and systematic body of knowledge and understanding of theories and principles associated with the fields of specialization or work.</t>
  </si>
  <si>
    <t>Advanced knowledge and understanding of procedures, techniques, and terminologies.</t>
  </si>
  <si>
    <t>Knowledge and understanding of research methodologies and investigation techniques.</t>
  </si>
  <si>
    <t>Apply concepts, principles, and theories to address and process engineering problems.</t>
  </si>
  <si>
    <t>Solve abrupt problems associated with the fields of specialization or work.</t>
  </si>
  <si>
    <t>Propose and develop innovative solutions to problems related to the field of specialization, profession, or work.</t>
  </si>
  <si>
    <t>Practice methods of research, investigation, and verifications of engineering problems.</t>
  </si>
  <si>
    <t>Use of advanced and specialized processes, tools, machines, and devices to deal with practical activities related to the field of specialization, profession, or work.</t>
  </si>
  <si>
    <t>Perform a set of tasks and procedures related to the field of specialization, profession, or work.</t>
  </si>
  <si>
    <t>Apply mathematical modeling to solve engineering problems related to the field of specialization, profession, or work.</t>
  </si>
  <si>
    <t>Use various digital, information and communication technology applications to process, analyze and generate data for research support and projects strengthening purposes.</t>
  </si>
  <si>
    <t>Demonstrate integrity and professional and academic ethics in finding constructive societal solutions.</t>
  </si>
  <si>
    <t>Self-evaluation of learning and performance levels, insistence on achievement and distinction, and decision making.</t>
  </si>
  <si>
    <t>Effective teamwork leadership and contribution, professional development, and quality of life enhancement.</t>
  </si>
  <si>
    <t>Graduate Attributes</t>
  </si>
  <si>
    <t>Program Learning Outcomes (PLOs)</t>
  </si>
  <si>
    <t>1) A comprehensive, coherent and systematic body of knowledge and understanding of theories and principles associated with the fields of specialization or work.</t>
  </si>
  <si>
    <t>2) Advanced knowledge and understanding of procedures, techniques, and terminologies.</t>
  </si>
  <si>
    <t>3) Knowledge and understanding of recent developments related to the field of specialization, profession, or work.</t>
  </si>
  <si>
    <t>4) Knowledge and understanding of research methodologies and investigation techniques.</t>
  </si>
  <si>
    <t>S2) Develop appropriate experimentation, analyze and interpret data, and use engineering judgment to draw conclusions.</t>
  </si>
  <si>
    <t>5) Apply concepts, principles, and theories to address and process engineering problems.</t>
  </si>
  <si>
    <t>6) Solve abrupt problems associated with the fields of specialization or work.</t>
  </si>
  <si>
    <t>7) Propose and develop innovative solutions to problems related to the field of specialization, profession, or work.</t>
  </si>
  <si>
    <t>8) Practice methods of research, investigation, and verifications of engineering problems.</t>
  </si>
  <si>
    <t>9) Use of advanced and specialized processes, tools, machines, and devices to deal with practical activities related to the field of specialization, profession, or work.</t>
  </si>
  <si>
    <t>10) Perform a set of tasks and procedures related to the field of specialization, profession, or work.</t>
  </si>
  <si>
    <t>11) Communicate effectively with a range of audiences.</t>
  </si>
  <si>
    <t>12) Apply mathematical modeling to solve engineering problems related to the field of specialization, profession, or work.</t>
  </si>
  <si>
    <t>13) Use various digital, information and communication technology applications to process, analyze and generate data for research support and projects strengthening purposes.</t>
  </si>
  <si>
    <t>14) Demonstrate integrity and professional and academic ethics in finding constructive societal solutions.</t>
  </si>
  <si>
    <t>15) Self-evaluation of learning and performance levels, insistence on achievement and distinction, and decision making.</t>
  </si>
  <si>
    <t>16) Effective teamwork leadership and contribution, professional development, and quality of life enhancement.</t>
  </si>
  <si>
    <t>University Graduate Attributes</t>
  </si>
  <si>
    <t>ILOs</t>
  </si>
  <si>
    <t xml:space="preserve">1.1) </t>
  </si>
  <si>
    <t>Possess deep discipline knowledge in the field of specialty combined with contemporary pedagogical approaches and research methods to implement such knowledge.</t>
  </si>
  <si>
    <t xml:space="preserve">1.2) </t>
  </si>
  <si>
    <t>Demonstrate knowledge and comprehension of the concepts, techniques and practices they have gained.</t>
  </si>
  <si>
    <t>Knowledge and
Understanding</t>
  </si>
  <si>
    <t>Attribute 1:Deep Discipline Knowledge and Capability</t>
  </si>
  <si>
    <t>Attribute 2: Creative and Critical Thinking</t>
  </si>
  <si>
    <t>Attribute 3: Digital Capability</t>
  </si>
  <si>
    <t xml:space="preserve">2.1) </t>
  </si>
  <si>
    <t>Think creatively and critically and be capable of providing sound and innovative solutions to academic and work-based challenges.</t>
  </si>
  <si>
    <t xml:space="preserve">2.2) </t>
  </si>
  <si>
    <t>Be able to adapt to and use the latest technological advancement to better serve their stakeholders and improve their own careers.</t>
  </si>
  <si>
    <t>Attribute 4: Communication Skills</t>
  </si>
  <si>
    <t>Be able to convey their ideas and communicate effectively with colleagues, stakeholders and society at large.</t>
  </si>
  <si>
    <t xml:space="preserve">2.3) </t>
  </si>
  <si>
    <t>Attribute 5: Moral and Ethical Awareness</t>
  </si>
  <si>
    <t>Attribute 6: Self-Directed Learning and Team Work Leadership</t>
  </si>
  <si>
    <t>Attribute 7: Social Responsibility</t>
  </si>
  <si>
    <t xml:space="preserve">3.1) </t>
  </si>
  <si>
    <t>Exercise professional and ethical standards in their careers, workplace and community.</t>
  </si>
  <si>
    <t xml:space="preserve">3.2) </t>
  </si>
  <si>
    <t>Demonstrate ability to perform career-related tasks professionally with autonomy and as a team member or leader while retaining a resilient passion for lifelong learning.</t>
  </si>
  <si>
    <t xml:space="preserve">3.3) </t>
  </si>
  <si>
    <t>Provide a significant and positive contribution to the development of their workplace performance and community involvement</t>
  </si>
  <si>
    <t>Graduate Attributes of the program</t>
  </si>
  <si>
    <t>Institutional Graduate Attributes</t>
  </si>
  <si>
    <t>1.1) Possess deep discipline knowledge in the field of specialty combined with contemporary pedagogical approaches and research methods to implement such knowledge.</t>
  </si>
  <si>
    <t>1.2) Demonstrate knowledge and comprehension of the concepts, techniques, and practices they have gained.</t>
  </si>
  <si>
    <t>2.1) Think creatively and critically and be capable of providing sound and innovative solutions to academic and work-based challenges.</t>
  </si>
  <si>
    <t>2.2) Be able to adapt to and use the latest technological advancement to better serve their stakeholders and improve their own careers.</t>
  </si>
  <si>
    <t>2.3) Be able to convey their ideas and communicate effectively with colleagues, stakeholders, and society at large.</t>
  </si>
  <si>
    <t>3.1) Exercise professional and ethical standards in their careers, workplace, and community.</t>
  </si>
  <si>
    <t>3.2) Demonstrate ability to perform career-related tasks professionally with autonomy and as a team member or leader while retaining a resilient passion for lifelong learning.</t>
  </si>
  <si>
    <t>Assessment Results</t>
  </si>
  <si>
    <t>PLOs</t>
  </si>
  <si>
    <t>K2</t>
  </si>
  <si>
    <t>K3</t>
  </si>
  <si>
    <t>S4</t>
  </si>
  <si>
    <t>V2</t>
  </si>
  <si>
    <t>Knowledge and understanding of recent developments related to the field of specialization, profession, or work.</t>
  </si>
  <si>
    <t>%</t>
  </si>
  <si>
    <t>3.3) Provide a significant and positive contribution to the development of their workplace performance and community involvement</t>
  </si>
  <si>
    <t>Replace your program's mapped cell ('X') with the corresponding achieved PGA percentage.</t>
  </si>
  <si>
    <r>
      <t xml:space="preserve">Table 2: IGAs Assessed Values  </t>
    </r>
    <r>
      <rPr>
        <b/>
        <sz val="12"/>
        <color rgb="FFFF0000"/>
        <rFont val="Times New Roman"/>
        <family val="1"/>
      </rPr>
      <t>(Bachelor of Electrical Engineering Program)</t>
    </r>
  </si>
  <si>
    <r>
      <t xml:space="preserve">Table 1: PGAs Assessed Values </t>
    </r>
    <r>
      <rPr>
        <b/>
        <sz val="12"/>
        <color rgb="FFFF0000"/>
        <rFont val="Times New Roman"/>
        <family val="1"/>
      </rPr>
      <t>(Bachelor of Electrical Engineering Program)</t>
    </r>
  </si>
  <si>
    <t xml:space="preserve">K3 </t>
  </si>
  <si>
    <t>Program Learning Oucomes</t>
  </si>
  <si>
    <t>Replace the Cell X below with your program mapping of PLO with PGA with the corresponding achieved PLO percentage.</t>
  </si>
  <si>
    <t>Program Graduate Attributes (PGA)</t>
  </si>
  <si>
    <t>Institution Graduate Attributes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</si>
</sst>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Times New Roman"/>
      <family val="1"/>
    </font>
    <font>
      <sz val="11"/>
      <color theme="1"/>
      <name val="Adobe Devanagari"/>
      <family val="1"/>
    </font>
    <font>
      <b/>
      <sz val="14"/>
      <color rgb="FFC00000"/>
      <name val="Adobe Devanagari"/>
      <family val="1"/>
    </font>
    <font>
      <b/>
      <sz val="14"/>
      <color rgb="FF00B050"/>
      <name val="Adobe Devanagari"/>
      <family val="1"/>
    </font>
    <font>
      <b/>
      <sz val="14"/>
      <color rgb="FF0070C0"/>
      <name val="Adobe Devanagari"/>
      <family val="1"/>
    </font>
    <font>
      <sz val="11"/>
      <color theme="1"/>
      <name val="Andalus"/>
      <family val="1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theme="1"/>
      <name val="Andalus"/>
      <family val="1"/>
    </font>
    <font>
      <b/>
      <sz val="14"/>
      <color theme="1"/>
      <name val="Andalus"/>
      <family val="1"/>
    </font>
    <font>
      <sz val="10"/>
      <color rgb="FF0070C0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rgb="FF0070C0"/>
      <name val="Times New Roman"/>
      <family val="1"/>
    </font>
    <font>
      <sz val="9"/>
      <color rgb="FF00B050"/>
      <name val="Times New Roman"/>
      <family val="1"/>
    </font>
    <font>
      <i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C00000"/>
      <name val="Times New Roman"/>
      <family val="1"/>
    </font>
    <font>
      <sz val="12"/>
      <color rgb="FFC00000"/>
      <name val="Calibri"/>
      <family val="2"/>
      <scheme val="minor"/>
    </font>
    <font>
      <sz val="10"/>
      <color rgb="FFC00000"/>
      <name val="Times New Roman"/>
      <family val="1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2">
    <xf numFmtId="0" fontId="0" fillId="0" borderId="0" xfId="0"/>
    <xf numFmtId="0" fontId="10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5" borderId="0" xfId="0" applyFill="1"/>
    <xf numFmtId="0" fontId="10" fillId="5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4" fillId="0" borderId="0" xfId="0" applyFont="1"/>
    <xf numFmtId="0" fontId="17" fillId="7" borderId="1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/>
    <xf numFmtId="0" fontId="19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22" fillId="0" borderId="0" xfId="0" applyFont="1"/>
    <xf numFmtId="0" fontId="6" fillId="0" borderId="0" xfId="0" applyFont="1" applyAlignment="1">
      <alignment wrapText="1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4" fillId="8" borderId="0" xfId="0" applyFont="1" applyFill="1" applyAlignment="1">
      <alignment wrapText="1"/>
    </xf>
    <xf numFmtId="0" fontId="24" fillId="0" borderId="0" xfId="0" applyFont="1" applyAlignment="1">
      <alignment horizontal="center"/>
    </xf>
    <xf numFmtId="0" fontId="25" fillId="0" borderId="7" xfId="0" applyFont="1" applyBorder="1" applyAlignment="1">
      <alignment horizontal="center"/>
    </xf>
    <xf numFmtId="0" fontId="0" fillId="0" borderId="7" xfId="0" applyBorder="1"/>
    <xf numFmtId="0" fontId="26" fillId="9" borderId="7" xfId="0" applyFont="1" applyFill="1" applyBorder="1" applyAlignment="1">
      <alignment horizontal="center"/>
    </xf>
    <xf numFmtId="0" fontId="26" fillId="10" borderId="7" xfId="0" applyFont="1" applyFill="1" applyBorder="1" applyAlignment="1">
      <alignment horizontal="center"/>
    </xf>
    <xf numFmtId="0" fontId="26" fillId="12" borderId="7" xfId="0" applyFont="1" applyFill="1" applyBorder="1"/>
    <xf numFmtId="0" fontId="0" fillId="12" borderId="7" xfId="0" applyFill="1" applyBorder="1"/>
    <xf numFmtId="0" fontId="29" fillId="5" borderId="0" xfId="0" applyFont="1" applyFill="1" applyAlignment="1">
      <alignment wrapText="1"/>
    </xf>
    <xf numFmtId="0" fontId="30" fillId="0" borderId="0" xfId="0" applyFont="1" applyAlignment="1">
      <alignment horizontal="justify" vertical="center"/>
    </xf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wrapText="1"/>
    </xf>
    <xf numFmtId="0" fontId="32" fillId="0" borderId="0" xfId="0" applyFont="1" applyAlignment="1">
      <alignment horizontal="justify" vertical="center"/>
    </xf>
    <xf numFmtId="0" fontId="33" fillId="0" borderId="0" xfId="0" applyFont="1"/>
    <xf numFmtId="0" fontId="34" fillId="0" borderId="0" xfId="0" applyFont="1"/>
    <xf numFmtId="0" fontId="14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7" fillId="9" borderId="11" xfId="0" applyFont="1" applyFill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27" fillId="9" borderId="13" xfId="0" applyFont="1" applyFill="1" applyBorder="1" applyAlignment="1">
      <alignment horizontal="center"/>
    </xf>
    <xf numFmtId="0" fontId="27" fillId="10" borderId="14" xfId="0" applyFont="1" applyFill="1" applyBorder="1" applyAlignment="1">
      <alignment horizontal="center" wrapText="1"/>
    </xf>
    <xf numFmtId="0" fontId="27" fillId="10" borderId="15" xfId="0" applyFont="1" applyFill="1" applyBorder="1" applyAlignment="1">
      <alignment horizontal="center" wrapText="1"/>
    </xf>
    <xf numFmtId="0" fontId="26" fillId="12" borderId="14" xfId="0" applyFont="1" applyFill="1" applyBorder="1" applyAlignment="1">
      <alignment horizontal="center"/>
    </xf>
    <xf numFmtId="0" fontId="26" fillId="12" borderId="15" xfId="0" applyFont="1" applyFill="1" applyBorder="1" applyAlignment="1">
      <alignment horizontal="center"/>
    </xf>
    <xf numFmtId="0" fontId="13" fillId="4" borderId="0" xfId="3" applyFont="1" applyAlignment="1">
      <alignment horizontal="center" vertical="center" textRotation="45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6" borderId="0" xfId="0" applyFont="1" applyFill="1" applyAlignment="1">
      <alignment horizontal="center"/>
    </xf>
    <xf numFmtId="0" fontId="11" fillId="3" borderId="0" xfId="2" applyFont="1" applyAlignment="1">
      <alignment horizontal="center" vertical="center" textRotation="45" wrapText="1"/>
    </xf>
    <xf numFmtId="0" fontId="12" fillId="2" borderId="0" xfId="1" applyFont="1" applyAlignment="1">
      <alignment horizontal="center" vertical="center" textRotation="45" wrapText="1"/>
    </xf>
    <xf numFmtId="0" fontId="15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textRotation="135" wrapText="1"/>
    </xf>
    <xf numFmtId="0" fontId="14" fillId="11" borderId="0" xfId="0" applyFont="1" applyFill="1" applyAlignment="1">
      <alignment horizontal="center"/>
    </xf>
    <xf numFmtId="0" fontId="21" fillId="0" borderId="0" xfId="0" applyFont="1" applyAlignment="1">
      <alignment horizontal="center" textRotation="135"/>
    </xf>
    <xf numFmtId="0" fontId="6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27" fillId="9" borderId="14" xfId="0" applyFont="1" applyFill="1" applyBorder="1" applyAlignment="1">
      <alignment horizontal="center" wrapText="1"/>
    </xf>
    <xf numFmtId="0" fontId="27" fillId="9" borderId="15" xfId="0" applyFont="1" applyFill="1" applyBorder="1" applyAlignment="1">
      <alignment horizontal="center" wrapText="1"/>
    </xf>
    <xf numFmtId="0" fontId="26" fillId="12" borderId="7" xfId="0" applyFont="1" applyFill="1" applyBorder="1" applyAlignment="1">
      <alignment horizontal="center"/>
    </xf>
    <xf numFmtId="0" fontId="14" fillId="8" borderId="0" xfId="0" applyFont="1" applyFill="1" applyAlignment="1">
      <alignment horizont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H17"/>
  <sheetViews>
    <sheetView topLeftCell="A4" workbookViewId="0">
      <selection activeCell="A14" sqref="A14"/>
    </sheetView>
  </sheetViews>
  <sheetFormatPr defaultRowHeight="14.4" x14ac:dyDescent="0.3"/>
  <cols>
    <col min="1" max="1" width="20.5546875" customWidth="1"/>
    <col min="3" max="3" width="111.44140625" customWidth="1"/>
  </cols>
  <sheetData>
    <row r="1" spans="1:8" ht="21" x14ac:dyDescent="0.6">
      <c r="A1" s="47" t="s">
        <v>9</v>
      </c>
      <c r="B1" s="47"/>
      <c r="C1" s="47"/>
      <c r="D1" s="47"/>
      <c r="E1" s="47"/>
      <c r="F1" s="47"/>
      <c r="G1" s="47"/>
      <c r="H1" s="47"/>
    </row>
    <row r="2" spans="1:8" ht="21" x14ac:dyDescent="0.6">
      <c r="A2" s="48" t="s">
        <v>10</v>
      </c>
      <c r="B2" s="48"/>
      <c r="C2" s="48"/>
      <c r="D2" s="48"/>
      <c r="E2" s="48"/>
      <c r="F2" s="48"/>
      <c r="G2" s="48"/>
      <c r="H2" s="48"/>
    </row>
    <row r="3" spans="1:8" ht="21" x14ac:dyDescent="0.6">
      <c r="A3" s="49" t="s">
        <v>11</v>
      </c>
      <c r="B3" s="49"/>
      <c r="C3" s="49"/>
      <c r="D3" s="49"/>
      <c r="E3" s="49"/>
      <c r="F3" s="49"/>
      <c r="G3" s="49"/>
      <c r="H3" s="49"/>
    </row>
    <row r="4" spans="1:8" ht="19.2" customHeight="1" x14ac:dyDescent="0.7">
      <c r="A4" s="50" t="s">
        <v>12</v>
      </c>
      <c r="B4" s="50"/>
      <c r="C4" s="6" t="s">
        <v>104</v>
      </c>
    </row>
    <row r="5" spans="1:8" ht="19.8" x14ac:dyDescent="0.6">
      <c r="A5" s="51" t="s">
        <v>19</v>
      </c>
      <c r="B5" s="1" t="s">
        <v>13</v>
      </c>
      <c r="C5" s="2" t="s">
        <v>24</v>
      </c>
    </row>
    <row r="6" spans="1:8" ht="22.95" customHeight="1" x14ac:dyDescent="0.6">
      <c r="A6" s="51"/>
      <c r="B6" s="1" t="s">
        <v>105</v>
      </c>
      <c r="C6" s="2" t="s">
        <v>25</v>
      </c>
    </row>
    <row r="7" spans="1:8" ht="26.4" customHeight="1" x14ac:dyDescent="0.6">
      <c r="A7" s="51"/>
      <c r="B7" s="1" t="s">
        <v>115</v>
      </c>
      <c r="C7" s="2" t="s">
        <v>26</v>
      </c>
    </row>
    <row r="8" spans="1:8" ht="9" customHeight="1" x14ac:dyDescent="0.6">
      <c r="A8" s="4"/>
      <c r="B8" s="5"/>
      <c r="C8" s="4"/>
    </row>
    <row r="9" spans="1:8" ht="19.8" x14ac:dyDescent="0.6">
      <c r="A9" s="52" t="s">
        <v>20</v>
      </c>
      <c r="B9" s="1" t="s">
        <v>14</v>
      </c>
      <c r="C9" s="3" t="s">
        <v>27</v>
      </c>
    </row>
    <row r="10" spans="1:8" ht="19.8" x14ac:dyDescent="0.6">
      <c r="A10" s="52"/>
      <c r="B10" s="1" t="s">
        <v>15</v>
      </c>
      <c r="C10" s="3" t="s">
        <v>28</v>
      </c>
    </row>
    <row r="11" spans="1:8" ht="19.8" x14ac:dyDescent="0.6">
      <c r="A11" s="52"/>
      <c r="B11" s="1" t="s">
        <v>16</v>
      </c>
      <c r="C11" s="3" t="s">
        <v>30</v>
      </c>
    </row>
    <row r="12" spans="1:8" ht="19.8" x14ac:dyDescent="0.6">
      <c r="A12" s="52"/>
      <c r="B12" s="1" t="s">
        <v>17</v>
      </c>
      <c r="C12" s="2" t="s">
        <v>29</v>
      </c>
    </row>
    <row r="13" spans="1:8" ht="19.8" x14ac:dyDescent="0.6">
      <c r="A13" s="52"/>
      <c r="B13" s="1" t="s">
        <v>18</v>
      </c>
      <c r="C13" s="2" t="s">
        <v>31</v>
      </c>
    </row>
    <row r="14" spans="1:8" ht="8.4" customHeight="1" x14ac:dyDescent="0.3">
      <c r="A14" s="4"/>
      <c r="B14" s="4"/>
      <c r="C14" s="4"/>
    </row>
    <row r="15" spans="1:8" ht="19.8" x14ac:dyDescent="0.6">
      <c r="A15" s="46" t="s">
        <v>21</v>
      </c>
      <c r="B15" s="1" t="s">
        <v>22</v>
      </c>
      <c r="C15" s="3" t="s">
        <v>32</v>
      </c>
    </row>
    <row r="16" spans="1:8" ht="19.8" x14ac:dyDescent="0.6">
      <c r="A16" s="46"/>
      <c r="B16" s="1" t="s">
        <v>23</v>
      </c>
      <c r="C16" s="3" t="s">
        <v>33</v>
      </c>
    </row>
    <row r="17" spans="1:3" ht="8.4" customHeight="1" x14ac:dyDescent="0.3">
      <c r="A17" s="4"/>
      <c r="B17" s="4"/>
      <c r="C17" s="4"/>
    </row>
  </sheetData>
  <mergeCells count="7">
    <mergeCell ref="A15:A16"/>
    <mergeCell ref="A1:H1"/>
    <mergeCell ref="A2:H2"/>
    <mergeCell ref="A3:H3"/>
    <mergeCell ref="A4:B4"/>
    <mergeCell ref="A5:A7"/>
    <mergeCell ref="A9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F22"/>
  <sheetViews>
    <sheetView workbookViewId="0">
      <selection activeCell="B11" sqref="B11"/>
    </sheetView>
  </sheetViews>
  <sheetFormatPr defaultRowHeight="14.4" x14ac:dyDescent="0.3"/>
  <cols>
    <col min="1" max="1" width="2.6640625" bestFit="1" customWidth="1"/>
    <col min="2" max="2" width="125.109375" bestFit="1" customWidth="1"/>
  </cols>
  <sheetData>
    <row r="1" spans="1:6" ht="21" x14ac:dyDescent="0.3">
      <c r="A1" s="54" t="s">
        <v>9</v>
      </c>
      <c r="B1" s="54"/>
    </row>
    <row r="2" spans="1:6" ht="21" x14ac:dyDescent="0.3">
      <c r="A2" s="55" t="s">
        <v>10</v>
      </c>
      <c r="B2" s="55"/>
    </row>
    <row r="3" spans="1:6" ht="21" x14ac:dyDescent="0.3">
      <c r="A3" s="56" t="s">
        <v>11</v>
      </c>
      <c r="B3" s="56"/>
    </row>
    <row r="4" spans="1:6" ht="19.2" customHeight="1" x14ac:dyDescent="0.3">
      <c r="A4" s="53" t="s">
        <v>34</v>
      </c>
      <c r="B4" s="53"/>
    </row>
    <row r="5" spans="1:6" ht="18.899999999999999" customHeight="1" x14ac:dyDescent="0.6">
      <c r="A5" s="1">
        <v>1</v>
      </c>
      <c r="B5" s="2" t="s">
        <v>35</v>
      </c>
    </row>
    <row r="6" spans="1:6" ht="18.899999999999999" customHeight="1" x14ac:dyDescent="0.6">
      <c r="A6" s="1">
        <v>2</v>
      </c>
      <c r="B6" s="2" t="s">
        <v>36</v>
      </c>
      <c r="D6" s="7"/>
    </row>
    <row r="7" spans="1:6" ht="18.899999999999999" customHeight="1" x14ac:dyDescent="0.6">
      <c r="A7" s="1">
        <v>3</v>
      </c>
      <c r="B7" s="2" t="s">
        <v>109</v>
      </c>
    </row>
    <row r="8" spans="1:6" ht="18.899999999999999" customHeight="1" x14ac:dyDescent="0.6">
      <c r="A8" s="1">
        <v>4</v>
      </c>
      <c r="B8" s="3" t="s">
        <v>37</v>
      </c>
    </row>
    <row r="9" spans="1:6" ht="18.899999999999999" customHeight="1" x14ac:dyDescent="0.6">
      <c r="A9" s="1">
        <v>5</v>
      </c>
      <c r="B9" s="3" t="s">
        <v>38</v>
      </c>
    </row>
    <row r="10" spans="1:6" ht="18.899999999999999" customHeight="1" x14ac:dyDescent="0.6">
      <c r="A10" s="1">
        <v>6</v>
      </c>
      <c r="B10" s="3" t="s">
        <v>39</v>
      </c>
    </row>
    <row r="11" spans="1:6" ht="18.899999999999999" customHeight="1" x14ac:dyDescent="0.6">
      <c r="A11" s="1">
        <v>7</v>
      </c>
      <c r="B11" s="2" t="s">
        <v>40</v>
      </c>
    </row>
    <row r="12" spans="1:6" ht="18.899999999999999" customHeight="1" x14ac:dyDescent="0.6">
      <c r="A12" s="1">
        <v>8</v>
      </c>
      <c r="B12" s="2" t="s">
        <v>41</v>
      </c>
    </row>
    <row r="13" spans="1:6" ht="18.899999999999999" customHeight="1" x14ac:dyDescent="0.6">
      <c r="A13" s="1">
        <v>9</v>
      </c>
      <c r="B13" s="3" t="s">
        <v>42</v>
      </c>
    </row>
    <row r="14" spans="1:6" ht="18.899999999999999" customHeight="1" x14ac:dyDescent="0.6">
      <c r="A14" s="1">
        <v>10</v>
      </c>
      <c r="B14" s="3" t="s">
        <v>43</v>
      </c>
    </row>
    <row r="15" spans="1:6" ht="18.899999999999999" customHeight="1" x14ac:dyDescent="0.6">
      <c r="A15" s="1">
        <v>11</v>
      </c>
      <c r="B15" s="2" t="s">
        <v>31</v>
      </c>
      <c r="C15" s="2"/>
      <c r="D15" s="2"/>
      <c r="E15" s="2"/>
      <c r="F15" s="2"/>
    </row>
    <row r="16" spans="1:6" ht="18.899999999999999" customHeight="1" x14ac:dyDescent="0.6">
      <c r="A16" s="1">
        <v>12</v>
      </c>
      <c r="B16" s="2" t="s">
        <v>44</v>
      </c>
      <c r="C16" s="2"/>
      <c r="D16" s="2"/>
      <c r="E16" s="2"/>
      <c r="F16" s="2"/>
    </row>
    <row r="17" spans="1:6" ht="18.899999999999999" customHeight="1" x14ac:dyDescent="0.6">
      <c r="A17" s="1">
        <v>13</v>
      </c>
      <c r="B17" s="2" t="s">
        <v>45</v>
      </c>
      <c r="C17" s="2"/>
      <c r="D17" s="2"/>
      <c r="E17" s="2"/>
      <c r="F17" s="2"/>
    </row>
    <row r="18" spans="1:6" ht="18.899999999999999" customHeight="1" x14ac:dyDescent="0.6">
      <c r="A18" s="1">
        <v>14</v>
      </c>
      <c r="B18" s="2" t="s">
        <v>46</v>
      </c>
      <c r="C18" s="2"/>
      <c r="D18" s="2"/>
      <c r="E18" s="2"/>
      <c r="F18" s="2"/>
    </row>
    <row r="19" spans="1:6" ht="18.899999999999999" customHeight="1" x14ac:dyDescent="0.6">
      <c r="A19" s="1">
        <v>15</v>
      </c>
      <c r="B19" s="2" t="s">
        <v>47</v>
      </c>
      <c r="C19" s="2"/>
      <c r="D19" s="2"/>
      <c r="E19" s="2"/>
      <c r="F19" s="2"/>
    </row>
    <row r="20" spans="1:6" ht="18.899999999999999" customHeight="1" x14ac:dyDescent="0.6">
      <c r="A20" s="1">
        <v>16</v>
      </c>
      <c r="B20" s="2" t="s">
        <v>48</v>
      </c>
      <c r="C20" s="2"/>
      <c r="D20" s="2"/>
      <c r="E20" s="2"/>
      <c r="F20" s="2"/>
    </row>
    <row r="21" spans="1:6" ht="19.8" x14ac:dyDescent="0.6">
      <c r="A21" s="1"/>
    </row>
    <row r="22" spans="1:6" ht="19.8" x14ac:dyDescent="0.6">
      <c r="A22" s="1"/>
    </row>
  </sheetData>
  <mergeCells count="4">
    <mergeCell ref="A4:B4"/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D13"/>
  <sheetViews>
    <sheetView workbookViewId="0">
      <selection activeCell="C4" sqref="C4:D13"/>
    </sheetView>
  </sheetViews>
  <sheetFormatPr defaultRowHeight="14.4" x14ac:dyDescent="0.3"/>
  <cols>
    <col min="1" max="1" width="26.33203125" customWidth="1"/>
    <col min="2" max="2" width="14.6640625" customWidth="1"/>
    <col min="3" max="3" width="4.5546875" style="34" customWidth="1"/>
    <col min="4" max="4" width="56.6640625" customWidth="1"/>
  </cols>
  <sheetData>
    <row r="1" spans="1:4" ht="21" x14ac:dyDescent="0.3">
      <c r="A1" s="54" t="s">
        <v>9</v>
      </c>
      <c r="B1" s="54"/>
      <c r="C1" s="54"/>
      <c r="D1" s="54"/>
    </row>
    <row r="2" spans="1:4" ht="19.2" customHeight="1" x14ac:dyDescent="0.3">
      <c r="A2" s="53" t="s">
        <v>68</v>
      </c>
      <c r="B2" s="53"/>
      <c r="C2" s="53"/>
      <c r="D2" s="53"/>
    </row>
    <row r="3" spans="1:4" ht="19.8" x14ac:dyDescent="0.6">
      <c r="A3" s="35" t="s">
        <v>49</v>
      </c>
      <c r="B3" s="35" t="s">
        <v>12</v>
      </c>
      <c r="C3" s="58" t="s">
        <v>69</v>
      </c>
      <c r="D3" s="58"/>
    </row>
    <row r="4" spans="1:4" ht="36" customHeight="1" x14ac:dyDescent="0.3">
      <c r="A4" s="60" t="s">
        <v>75</v>
      </c>
      <c r="B4" s="57" t="s">
        <v>74</v>
      </c>
      <c r="C4" s="32" t="s">
        <v>70</v>
      </c>
      <c r="D4" s="14" t="s">
        <v>71</v>
      </c>
    </row>
    <row r="5" spans="1:4" ht="26.4" x14ac:dyDescent="0.3">
      <c r="A5" s="60"/>
      <c r="B5" s="59"/>
      <c r="C5" s="32" t="s">
        <v>72</v>
      </c>
      <c r="D5" s="14" t="s">
        <v>73</v>
      </c>
    </row>
    <row r="6" spans="1:4" x14ac:dyDescent="0.3">
      <c r="C6" s="33"/>
      <c r="D6" s="15"/>
    </row>
    <row r="7" spans="1:4" ht="33.6" x14ac:dyDescent="0.5">
      <c r="A7" s="16" t="s">
        <v>76</v>
      </c>
      <c r="B7" s="57" t="s">
        <v>20</v>
      </c>
      <c r="C7" s="32" t="s">
        <v>78</v>
      </c>
      <c r="D7" s="14" t="s">
        <v>79</v>
      </c>
    </row>
    <row r="8" spans="1:4" ht="26.4" x14ac:dyDescent="0.5">
      <c r="A8" s="16" t="s">
        <v>77</v>
      </c>
      <c r="B8" s="57"/>
      <c r="C8" s="32" t="s">
        <v>80</v>
      </c>
      <c r="D8" s="14" t="s">
        <v>81</v>
      </c>
    </row>
    <row r="9" spans="1:4" ht="24" customHeight="1" x14ac:dyDescent="0.5">
      <c r="A9" s="16" t="s">
        <v>82</v>
      </c>
      <c r="B9" s="57"/>
      <c r="C9" s="32" t="s">
        <v>84</v>
      </c>
      <c r="D9" s="14" t="s">
        <v>83</v>
      </c>
    </row>
    <row r="11" spans="1:4" ht="33.6" x14ac:dyDescent="0.5">
      <c r="A11" s="16" t="s">
        <v>85</v>
      </c>
      <c r="B11" s="57" t="s">
        <v>21</v>
      </c>
      <c r="C11" s="32" t="s">
        <v>88</v>
      </c>
      <c r="D11" s="14" t="s">
        <v>89</v>
      </c>
    </row>
    <row r="12" spans="1:4" ht="50.4" x14ac:dyDescent="0.5">
      <c r="A12" s="16" t="s">
        <v>86</v>
      </c>
      <c r="B12" s="57"/>
      <c r="C12" s="32" t="s">
        <v>90</v>
      </c>
      <c r="D12" s="14" t="s">
        <v>91</v>
      </c>
    </row>
    <row r="13" spans="1:4" ht="26.4" x14ac:dyDescent="0.5">
      <c r="A13" s="16" t="s">
        <v>87</v>
      </c>
      <c r="B13" s="57"/>
      <c r="C13" s="32" t="s">
        <v>92</v>
      </c>
      <c r="D13" s="14" t="s">
        <v>93</v>
      </c>
    </row>
  </sheetData>
  <mergeCells count="7">
    <mergeCell ref="A1:D1"/>
    <mergeCell ref="A2:D2"/>
    <mergeCell ref="B7:B9"/>
    <mergeCell ref="B11:B13"/>
    <mergeCell ref="C3:D3"/>
    <mergeCell ref="B4:B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499984740745262"/>
  </sheetPr>
  <dimension ref="A1:B20"/>
  <sheetViews>
    <sheetView workbookViewId="0">
      <selection activeCell="B16" sqref="B16"/>
    </sheetView>
  </sheetViews>
  <sheetFormatPr defaultRowHeight="14.4" x14ac:dyDescent="0.3"/>
  <cols>
    <col min="1" max="1" width="65.6640625" style="10" customWidth="1"/>
    <col min="2" max="2" width="68.109375" customWidth="1"/>
  </cols>
  <sheetData>
    <row r="1" spans="1:2" ht="21" x14ac:dyDescent="0.6">
      <c r="A1" s="47" t="s">
        <v>9</v>
      </c>
      <c r="B1" s="47"/>
    </row>
    <row r="2" spans="1:2" ht="21" x14ac:dyDescent="0.6">
      <c r="A2" s="48" t="s">
        <v>10</v>
      </c>
      <c r="B2" s="48"/>
    </row>
    <row r="3" spans="1:2" ht="21.6" thickBot="1" x14ac:dyDescent="0.65">
      <c r="A3" s="61" t="s">
        <v>11</v>
      </c>
      <c r="B3" s="61"/>
    </row>
    <row r="4" spans="1:2" ht="16.2" thickBot="1" x14ac:dyDescent="0.35">
      <c r="A4" s="8" t="s">
        <v>94</v>
      </c>
      <c r="B4" s="9" t="s">
        <v>50</v>
      </c>
    </row>
    <row r="5" spans="1:2" s="11" customFormat="1" ht="24.6" thickBot="1" x14ac:dyDescent="0.3">
      <c r="A5" s="12" t="s">
        <v>51</v>
      </c>
      <c r="B5" s="13" t="s">
        <v>0</v>
      </c>
    </row>
    <row r="6" spans="1:2" s="11" customFormat="1" ht="24.6" thickBot="1" x14ac:dyDescent="0.3">
      <c r="A6" s="12" t="s">
        <v>52</v>
      </c>
      <c r="B6" s="13" t="s">
        <v>1</v>
      </c>
    </row>
    <row r="7" spans="1:2" s="11" customFormat="1" ht="24.6" thickBot="1" x14ac:dyDescent="0.3">
      <c r="A7" s="12" t="s">
        <v>53</v>
      </c>
      <c r="B7" s="13" t="s">
        <v>8</v>
      </c>
    </row>
    <row r="8" spans="1:2" s="11" customFormat="1" ht="24.6" thickBot="1" x14ac:dyDescent="0.3">
      <c r="A8" s="12" t="s">
        <v>54</v>
      </c>
      <c r="B8" s="13" t="s">
        <v>55</v>
      </c>
    </row>
    <row r="9" spans="1:2" s="11" customFormat="1" ht="12.6" thickBot="1" x14ac:dyDescent="0.3">
      <c r="A9" s="12" t="s">
        <v>56</v>
      </c>
      <c r="B9" s="13" t="s">
        <v>2</v>
      </c>
    </row>
    <row r="10" spans="1:2" s="11" customFormat="1" ht="12.6" thickBot="1" x14ac:dyDescent="0.3">
      <c r="A10" s="12" t="s">
        <v>57</v>
      </c>
      <c r="B10" s="13" t="s">
        <v>2</v>
      </c>
    </row>
    <row r="11" spans="1:2" s="11" customFormat="1" ht="24.6" thickBot="1" x14ac:dyDescent="0.3">
      <c r="A11" s="12" t="s">
        <v>58</v>
      </c>
      <c r="B11" s="13" t="s">
        <v>4</v>
      </c>
    </row>
    <row r="12" spans="1:2" s="11" customFormat="1" ht="24.6" thickBot="1" x14ac:dyDescent="0.3">
      <c r="A12" s="12" t="s">
        <v>59</v>
      </c>
      <c r="B12" s="13" t="s">
        <v>55</v>
      </c>
    </row>
    <row r="13" spans="1:2" s="11" customFormat="1" ht="24.6" thickBot="1" x14ac:dyDescent="0.3">
      <c r="A13" s="12" t="s">
        <v>60</v>
      </c>
      <c r="B13" s="13" t="s">
        <v>4</v>
      </c>
    </row>
    <row r="14" spans="1:2" s="11" customFormat="1" ht="24.6" thickBot="1" x14ac:dyDescent="0.3">
      <c r="A14" s="12" t="s">
        <v>61</v>
      </c>
      <c r="B14" s="13" t="s">
        <v>2</v>
      </c>
    </row>
    <row r="15" spans="1:2" s="11" customFormat="1" ht="12.6" thickBot="1" x14ac:dyDescent="0.3">
      <c r="A15" s="12" t="s">
        <v>62</v>
      </c>
      <c r="B15" s="13" t="s">
        <v>5</v>
      </c>
    </row>
    <row r="16" spans="1:2" s="11" customFormat="1" ht="24.6" thickBot="1" x14ac:dyDescent="0.3">
      <c r="A16" s="12" t="s">
        <v>63</v>
      </c>
      <c r="B16" s="13" t="s">
        <v>3</v>
      </c>
    </row>
    <row r="17" spans="1:2" s="11" customFormat="1" ht="24.6" thickBot="1" x14ac:dyDescent="0.3">
      <c r="A17" s="12" t="s">
        <v>64</v>
      </c>
      <c r="B17" s="13" t="s">
        <v>4</v>
      </c>
    </row>
    <row r="18" spans="1:2" s="11" customFormat="1" ht="24.6" thickBot="1" x14ac:dyDescent="0.3">
      <c r="A18" s="12" t="s">
        <v>65</v>
      </c>
      <c r="B18" s="13" t="s">
        <v>6</v>
      </c>
    </row>
    <row r="19" spans="1:2" s="11" customFormat="1" ht="24.6" thickBot="1" x14ac:dyDescent="0.3">
      <c r="A19" s="12" t="s">
        <v>66</v>
      </c>
      <c r="B19" s="13" t="s">
        <v>3</v>
      </c>
    </row>
    <row r="20" spans="1:2" s="11" customFormat="1" ht="24.6" thickBot="1" x14ac:dyDescent="0.3">
      <c r="A20" s="12" t="s">
        <v>67</v>
      </c>
      <c r="B20" s="13" t="s">
        <v>7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499984740745262"/>
  </sheetPr>
  <dimension ref="A1:L20"/>
  <sheetViews>
    <sheetView zoomScale="85" zoomScaleNormal="85" workbookViewId="0">
      <selection activeCell="A20" sqref="A20:XFD20"/>
    </sheetView>
  </sheetViews>
  <sheetFormatPr defaultRowHeight="14.4" x14ac:dyDescent="0.3"/>
  <cols>
    <col min="1" max="1" width="17.33203125" customWidth="1"/>
    <col min="12" max="12" width="18" customWidth="1"/>
  </cols>
  <sheetData>
    <row r="1" spans="1:12" ht="15.6" x14ac:dyDescent="0.3">
      <c r="A1" s="38" t="s">
        <v>117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6" x14ac:dyDescent="0.3">
      <c r="A2" s="37" t="s">
        <v>114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6" x14ac:dyDescent="0.3">
      <c r="A3" s="42" t="s">
        <v>34</v>
      </c>
      <c r="B3" s="39" t="s">
        <v>116</v>
      </c>
      <c r="C3" s="40"/>
      <c r="D3" s="40"/>
      <c r="E3" s="40"/>
      <c r="F3" s="40"/>
      <c r="G3" s="40"/>
      <c r="H3" s="40"/>
      <c r="I3" s="40"/>
      <c r="J3" s="40"/>
      <c r="K3" s="41"/>
      <c r="L3" s="44" t="s">
        <v>110</v>
      </c>
    </row>
    <row r="4" spans="1:12" ht="15.45" customHeight="1" x14ac:dyDescent="0.3">
      <c r="A4" s="43"/>
      <c r="B4" s="23" t="s">
        <v>13</v>
      </c>
      <c r="C4" s="23" t="s">
        <v>105</v>
      </c>
      <c r="D4" s="23" t="s">
        <v>106</v>
      </c>
      <c r="E4" s="23" t="s">
        <v>14</v>
      </c>
      <c r="F4" s="23" t="s">
        <v>15</v>
      </c>
      <c r="G4" s="23" t="s">
        <v>16</v>
      </c>
      <c r="H4" s="23" t="s">
        <v>107</v>
      </c>
      <c r="I4" s="23" t="s">
        <v>18</v>
      </c>
      <c r="J4" s="23" t="s">
        <v>22</v>
      </c>
      <c r="K4" s="23" t="s">
        <v>108</v>
      </c>
      <c r="L4" s="45"/>
    </row>
    <row r="5" spans="1:12" x14ac:dyDescent="0.3">
      <c r="A5" s="24">
        <v>1</v>
      </c>
      <c r="B5" s="21">
        <v>75.02</v>
      </c>
      <c r="C5" s="21"/>
      <c r="D5" s="21"/>
      <c r="E5" s="21"/>
      <c r="F5" s="21"/>
      <c r="G5" s="21"/>
      <c r="H5" s="21"/>
      <c r="I5" s="21"/>
      <c r="J5" s="21"/>
      <c r="K5" s="21"/>
      <c r="L5" s="25">
        <f>AVERAGE(B5:K5)</f>
        <v>75.02</v>
      </c>
    </row>
    <row r="6" spans="1:12" x14ac:dyDescent="0.3">
      <c r="A6" s="24">
        <v>2</v>
      </c>
      <c r="B6" s="21"/>
      <c r="C6" s="21">
        <v>77.28</v>
      </c>
      <c r="D6" s="21"/>
      <c r="E6" s="21"/>
      <c r="F6" s="21"/>
      <c r="G6" s="21"/>
      <c r="H6" s="21"/>
      <c r="I6" s="21"/>
      <c r="J6" s="21"/>
      <c r="K6" s="21"/>
      <c r="L6" s="25">
        <f t="shared" ref="L6:L20" si="0">AVERAGE(B6:K6)</f>
        <v>77.28</v>
      </c>
    </row>
    <row r="7" spans="1:12" x14ac:dyDescent="0.3">
      <c r="A7" s="24">
        <v>3</v>
      </c>
      <c r="B7" s="21"/>
      <c r="C7" s="21"/>
      <c r="D7" s="21">
        <v>83.21</v>
      </c>
      <c r="E7" s="21"/>
      <c r="F7" s="21"/>
      <c r="G7" s="21"/>
      <c r="H7" s="21"/>
      <c r="I7" s="21"/>
      <c r="J7" s="21"/>
      <c r="K7" s="21"/>
      <c r="L7" s="25">
        <f t="shared" si="0"/>
        <v>83.21</v>
      </c>
    </row>
    <row r="8" spans="1:12" x14ac:dyDescent="0.3">
      <c r="A8" s="24">
        <v>4</v>
      </c>
      <c r="B8" s="21"/>
      <c r="C8" s="21"/>
      <c r="D8" s="21"/>
      <c r="E8" s="21"/>
      <c r="F8" s="21">
        <v>83.87</v>
      </c>
      <c r="G8" s="21"/>
      <c r="H8" s="21"/>
      <c r="I8" s="21"/>
      <c r="J8" s="21"/>
      <c r="K8" s="21"/>
      <c r="L8" s="25">
        <f t="shared" si="0"/>
        <v>83.87</v>
      </c>
    </row>
    <row r="9" spans="1:12" x14ac:dyDescent="0.3">
      <c r="A9" s="24">
        <v>5</v>
      </c>
      <c r="B9" s="21"/>
      <c r="C9" s="21"/>
      <c r="D9" s="21"/>
      <c r="E9" s="21">
        <v>74.36</v>
      </c>
      <c r="F9" s="21"/>
      <c r="G9" s="21"/>
      <c r="H9" s="21"/>
      <c r="I9" s="21"/>
      <c r="J9" s="21"/>
      <c r="K9" s="21"/>
      <c r="L9" s="25">
        <f t="shared" si="0"/>
        <v>74.36</v>
      </c>
    </row>
    <row r="10" spans="1:12" x14ac:dyDescent="0.3">
      <c r="A10" s="24">
        <v>6</v>
      </c>
      <c r="B10" s="21"/>
      <c r="C10" s="21"/>
      <c r="D10" s="21"/>
      <c r="E10" s="21">
        <v>74.36</v>
      </c>
      <c r="F10" s="21"/>
      <c r="G10" s="21"/>
      <c r="H10" s="21"/>
      <c r="I10" s="21"/>
      <c r="J10" s="21"/>
      <c r="K10" s="21"/>
      <c r="L10" s="25">
        <f t="shared" si="0"/>
        <v>74.36</v>
      </c>
    </row>
    <row r="11" spans="1:12" x14ac:dyDescent="0.3">
      <c r="A11" s="24">
        <v>7</v>
      </c>
      <c r="B11" s="21"/>
      <c r="C11" s="21"/>
      <c r="D11" s="21"/>
      <c r="E11" s="21"/>
      <c r="F11" s="21">
        <v>83.87</v>
      </c>
      <c r="G11" s="21"/>
      <c r="H11" s="21"/>
      <c r="I11" s="21"/>
      <c r="J11" s="21"/>
      <c r="K11" s="21"/>
      <c r="L11" s="25">
        <f t="shared" si="0"/>
        <v>83.87</v>
      </c>
    </row>
    <row r="12" spans="1:12" x14ac:dyDescent="0.3">
      <c r="A12" s="24">
        <v>8</v>
      </c>
      <c r="B12" s="21"/>
      <c r="C12" s="21"/>
      <c r="D12" s="21"/>
      <c r="E12" s="21"/>
      <c r="F12" s="21">
        <v>83.87</v>
      </c>
      <c r="G12" s="21"/>
      <c r="H12" s="21"/>
      <c r="I12" s="21"/>
      <c r="J12" s="21"/>
      <c r="K12" s="21"/>
      <c r="L12" s="25">
        <f t="shared" si="0"/>
        <v>83.87</v>
      </c>
    </row>
    <row r="13" spans="1:12" x14ac:dyDescent="0.3">
      <c r="A13" s="24">
        <v>9</v>
      </c>
      <c r="B13" s="21"/>
      <c r="C13" s="21"/>
      <c r="D13" s="21"/>
      <c r="E13" s="21"/>
      <c r="F13" s="21"/>
      <c r="G13" s="21">
        <v>82.44</v>
      </c>
      <c r="H13" s="21"/>
      <c r="I13" s="21"/>
      <c r="J13" s="21"/>
      <c r="K13" s="21"/>
      <c r="L13" s="25">
        <f t="shared" si="0"/>
        <v>82.44</v>
      </c>
    </row>
    <row r="14" spans="1:12" x14ac:dyDescent="0.3">
      <c r="A14" s="24">
        <v>10</v>
      </c>
      <c r="B14" s="21"/>
      <c r="C14" s="21"/>
      <c r="D14" s="21"/>
      <c r="E14" s="21">
        <v>74.36</v>
      </c>
      <c r="F14" s="21"/>
      <c r="G14" s="21"/>
      <c r="H14" s="21"/>
      <c r="I14" s="21"/>
      <c r="J14" s="21"/>
      <c r="K14" s="21"/>
      <c r="L14" s="25">
        <f t="shared" si="0"/>
        <v>74.36</v>
      </c>
    </row>
    <row r="15" spans="1:12" x14ac:dyDescent="0.3">
      <c r="A15" s="24">
        <v>11</v>
      </c>
      <c r="B15" s="21"/>
      <c r="C15" s="21"/>
      <c r="D15" s="21"/>
      <c r="E15" s="21"/>
      <c r="F15" s="21"/>
      <c r="G15" s="21"/>
      <c r="H15" s="21"/>
      <c r="I15" s="21">
        <v>84.36</v>
      </c>
      <c r="J15" s="21"/>
      <c r="K15" s="21"/>
      <c r="L15" s="25">
        <f t="shared" si="0"/>
        <v>84.36</v>
      </c>
    </row>
    <row r="16" spans="1:12" x14ac:dyDescent="0.3">
      <c r="A16" s="24">
        <v>12</v>
      </c>
      <c r="B16" s="21"/>
      <c r="C16" s="21">
        <v>77.28</v>
      </c>
      <c r="D16" s="21"/>
      <c r="E16" s="21"/>
      <c r="F16" s="21"/>
      <c r="G16" s="21"/>
      <c r="H16" s="21"/>
      <c r="I16" s="21"/>
      <c r="J16" s="21"/>
      <c r="K16" s="21"/>
      <c r="L16" s="25">
        <f t="shared" si="0"/>
        <v>77.28</v>
      </c>
    </row>
    <row r="17" spans="1:12" x14ac:dyDescent="0.3">
      <c r="A17" s="24">
        <v>13</v>
      </c>
      <c r="B17" s="21"/>
      <c r="C17" s="21"/>
      <c r="D17" s="21"/>
      <c r="E17" s="21"/>
      <c r="F17" s="21"/>
      <c r="G17" s="21">
        <v>82.44</v>
      </c>
      <c r="H17" s="21"/>
      <c r="I17" s="21"/>
      <c r="J17" s="21"/>
      <c r="K17" s="21"/>
      <c r="L17" s="25">
        <f t="shared" si="0"/>
        <v>82.44</v>
      </c>
    </row>
    <row r="18" spans="1:12" x14ac:dyDescent="0.3">
      <c r="A18" s="24">
        <v>14</v>
      </c>
      <c r="B18" s="21"/>
      <c r="C18" s="21"/>
      <c r="D18" s="21"/>
      <c r="E18" s="21"/>
      <c r="F18" s="21"/>
      <c r="G18" s="21"/>
      <c r="H18" s="21"/>
      <c r="I18" s="21"/>
      <c r="J18" s="21">
        <v>84.36</v>
      </c>
      <c r="K18" s="21"/>
      <c r="L18" s="25">
        <f t="shared" si="0"/>
        <v>84.36</v>
      </c>
    </row>
    <row r="19" spans="1:12" x14ac:dyDescent="0.3">
      <c r="A19" s="24">
        <v>15</v>
      </c>
      <c r="B19" s="21"/>
      <c r="C19" s="21"/>
      <c r="D19" s="21"/>
      <c r="E19" s="21"/>
      <c r="F19" s="21"/>
      <c r="G19" s="21"/>
      <c r="H19" s="21">
        <v>80.459999999999994</v>
      </c>
      <c r="I19" s="21"/>
      <c r="J19" s="21"/>
      <c r="K19" s="21"/>
      <c r="L19" s="25">
        <f t="shared" si="0"/>
        <v>80.459999999999994</v>
      </c>
    </row>
    <row r="20" spans="1:12" x14ac:dyDescent="0.3">
      <c r="A20" s="24">
        <v>16</v>
      </c>
      <c r="B20" s="21"/>
      <c r="C20" s="21"/>
      <c r="D20" s="21"/>
      <c r="E20" s="21"/>
      <c r="F20" s="21"/>
      <c r="G20" s="21"/>
      <c r="H20" s="21"/>
      <c r="I20" s="21"/>
      <c r="J20" s="21"/>
      <c r="K20" s="21">
        <v>87.81</v>
      </c>
      <c r="L20" s="25">
        <f t="shared" si="0"/>
        <v>87.81</v>
      </c>
    </row>
  </sheetData>
  <mergeCells count="5">
    <mergeCell ref="A2:L2"/>
    <mergeCell ref="A1:L1"/>
    <mergeCell ref="B3:K3"/>
    <mergeCell ref="A3:A4"/>
    <mergeCell ref="L3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</sheetPr>
  <dimension ref="A1:B21"/>
  <sheetViews>
    <sheetView topLeftCell="A5" workbookViewId="0">
      <selection activeCell="B16" sqref="B16"/>
    </sheetView>
  </sheetViews>
  <sheetFormatPr defaultRowHeight="14.4" x14ac:dyDescent="0.3"/>
  <cols>
    <col min="1" max="1" width="65.6640625" style="10" customWidth="1"/>
    <col min="2" max="2" width="68.109375" customWidth="1"/>
  </cols>
  <sheetData>
    <row r="1" spans="1:2" ht="21" x14ac:dyDescent="0.6">
      <c r="A1" s="47" t="s">
        <v>9</v>
      </c>
      <c r="B1" s="47"/>
    </row>
    <row r="2" spans="1:2" ht="21" x14ac:dyDescent="0.6">
      <c r="A2" s="48" t="s">
        <v>10</v>
      </c>
      <c r="B2" s="48"/>
    </row>
    <row r="3" spans="1:2" ht="21.6" thickBot="1" x14ac:dyDescent="0.65">
      <c r="A3" s="61" t="s">
        <v>11</v>
      </c>
      <c r="B3" s="61"/>
    </row>
    <row r="4" spans="1:2" ht="16.2" thickBot="1" x14ac:dyDescent="0.35">
      <c r="A4" s="8" t="s">
        <v>94</v>
      </c>
      <c r="B4" s="9" t="s">
        <v>95</v>
      </c>
    </row>
    <row r="5" spans="1:2" s="11" customFormat="1" ht="24.6" thickBot="1" x14ac:dyDescent="0.3">
      <c r="A5" s="12" t="s">
        <v>51</v>
      </c>
      <c r="B5" s="17" t="s">
        <v>96</v>
      </c>
    </row>
    <row r="6" spans="1:2" s="11" customFormat="1" ht="24.6" thickBot="1" x14ac:dyDescent="0.3">
      <c r="A6" s="12" t="s">
        <v>52</v>
      </c>
      <c r="B6" s="18" t="s">
        <v>97</v>
      </c>
    </row>
    <row r="7" spans="1:2" s="11" customFormat="1" ht="24.6" thickBot="1" x14ac:dyDescent="0.3">
      <c r="A7" s="12" t="s">
        <v>53</v>
      </c>
      <c r="B7" s="18" t="s">
        <v>97</v>
      </c>
    </row>
    <row r="8" spans="1:2" s="11" customFormat="1" ht="24.6" thickBot="1" x14ac:dyDescent="0.3">
      <c r="A8" s="12" t="s">
        <v>54</v>
      </c>
      <c r="B8" s="18" t="s">
        <v>96</v>
      </c>
    </row>
    <row r="9" spans="1:2" s="11" customFormat="1" ht="24.6" thickBot="1" x14ac:dyDescent="0.3">
      <c r="A9" s="12" t="s">
        <v>56</v>
      </c>
      <c r="B9" s="18" t="s">
        <v>98</v>
      </c>
    </row>
    <row r="10" spans="1:2" s="11" customFormat="1" ht="24.6" thickBot="1" x14ac:dyDescent="0.3">
      <c r="A10" s="12" t="s">
        <v>57</v>
      </c>
      <c r="B10" s="18" t="s">
        <v>98</v>
      </c>
    </row>
    <row r="11" spans="1:2" s="11" customFormat="1" ht="24.6" thickBot="1" x14ac:dyDescent="0.3">
      <c r="A11" s="12" t="s">
        <v>58</v>
      </c>
      <c r="B11" s="18" t="s">
        <v>98</v>
      </c>
    </row>
    <row r="12" spans="1:2" s="11" customFormat="1" ht="24.6" thickBot="1" x14ac:dyDescent="0.3">
      <c r="A12" s="12" t="s">
        <v>59</v>
      </c>
      <c r="B12" s="18" t="s">
        <v>96</v>
      </c>
    </row>
    <row r="13" spans="1:2" s="11" customFormat="1" ht="24.6" thickBot="1" x14ac:dyDescent="0.3">
      <c r="A13" s="12" t="s">
        <v>60</v>
      </c>
      <c r="B13" s="18" t="s">
        <v>99</v>
      </c>
    </row>
    <row r="14" spans="1:2" s="11" customFormat="1" ht="24.6" thickBot="1" x14ac:dyDescent="0.3">
      <c r="A14" s="12" t="s">
        <v>61</v>
      </c>
      <c r="B14" s="18" t="s">
        <v>102</v>
      </c>
    </row>
    <row r="15" spans="1:2" s="11" customFormat="1" ht="24.6" thickBot="1" x14ac:dyDescent="0.3">
      <c r="A15" s="12" t="s">
        <v>62</v>
      </c>
      <c r="B15" s="18" t="s">
        <v>100</v>
      </c>
    </row>
    <row r="16" spans="1:2" s="11" customFormat="1" ht="24.6" thickBot="1" x14ac:dyDescent="0.3">
      <c r="A16" s="12" t="s">
        <v>63</v>
      </c>
      <c r="B16" s="18" t="s">
        <v>98</v>
      </c>
    </row>
    <row r="17" spans="1:2" s="11" customFormat="1" ht="24.6" thickBot="1" x14ac:dyDescent="0.3">
      <c r="A17" s="12" t="s">
        <v>64</v>
      </c>
      <c r="B17" s="18" t="s">
        <v>99</v>
      </c>
    </row>
    <row r="18" spans="1:2" s="11" customFormat="1" ht="24.6" thickBot="1" x14ac:dyDescent="0.3">
      <c r="A18" s="12" t="s">
        <v>65</v>
      </c>
      <c r="B18" s="18" t="s">
        <v>101</v>
      </c>
    </row>
    <row r="19" spans="1:2" s="11" customFormat="1" ht="24.6" thickBot="1" x14ac:dyDescent="0.3">
      <c r="A19" s="12" t="s">
        <v>66</v>
      </c>
      <c r="B19" s="18" t="s">
        <v>102</v>
      </c>
    </row>
    <row r="20" spans="1:2" s="11" customFormat="1" ht="24.6" thickBot="1" x14ac:dyDescent="0.3">
      <c r="A20" s="62" t="s">
        <v>67</v>
      </c>
      <c r="B20" s="18" t="s">
        <v>102</v>
      </c>
    </row>
    <row r="21" spans="1:2" s="11" customFormat="1" ht="24.6" thickBot="1" x14ac:dyDescent="0.3">
      <c r="A21" s="63"/>
      <c r="B21" s="18" t="s">
        <v>111</v>
      </c>
    </row>
  </sheetData>
  <mergeCells count="4">
    <mergeCell ref="A20:A21"/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2"/>
  <sheetViews>
    <sheetView workbookViewId="0">
      <selection activeCell="R15" sqref="R15"/>
    </sheetView>
  </sheetViews>
  <sheetFormatPr defaultRowHeight="14.4" x14ac:dyDescent="0.3"/>
  <cols>
    <col min="1" max="1" width="18.44140625" customWidth="1"/>
    <col min="2" max="17" width="6" bestFit="1" customWidth="1"/>
  </cols>
  <sheetData>
    <row r="1" spans="1:18" ht="15.6" x14ac:dyDescent="0.3">
      <c r="A1" s="66" t="s">
        <v>112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5.6" x14ac:dyDescent="0.3">
      <c r="A2" s="64" t="s">
        <v>113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6" x14ac:dyDescent="0.3">
      <c r="A3" s="68" t="s">
        <v>119</v>
      </c>
      <c r="B3" s="67" t="s">
        <v>118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70" t="s">
        <v>110</v>
      </c>
    </row>
    <row r="4" spans="1:18" ht="15.45" customHeight="1" x14ac:dyDescent="0.3">
      <c r="A4" s="69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24">
        <v>12</v>
      </c>
      <c r="N4" s="24">
        <v>13</v>
      </c>
      <c r="O4" s="24">
        <v>14</v>
      </c>
      <c r="P4" s="24">
        <v>15</v>
      </c>
      <c r="Q4" s="24">
        <v>16</v>
      </c>
      <c r="R4" s="70"/>
    </row>
    <row r="5" spans="1:18" x14ac:dyDescent="0.3">
      <c r="A5" s="23">
        <v>1.1000000000000001</v>
      </c>
      <c r="B5" s="21">
        <v>75.02</v>
      </c>
      <c r="C5" s="21"/>
      <c r="D5" s="21"/>
      <c r="E5" s="21">
        <v>83.87</v>
      </c>
      <c r="F5" s="21"/>
      <c r="G5" s="21"/>
      <c r="H5" s="21"/>
      <c r="I5" s="21">
        <v>83.87</v>
      </c>
      <c r="J5" s="21"/>
      <c r="K5" s="22"/>
      <c r="L5" s="22"/>
      <c r="M5" s="22"/>
      <c r="N5" s="22"/>
      <c r="O5" s="22"/>
      <c r="P5" s="22"/>
      <c r="Q5" s="22"/>
      <c r="R5" s="26">
        <f>AVERAGE(B5:Q5)</f>
        <v>80.92</v>
      </c>
    </row>
    <row r="6" spans="1:18" x14ac:dyDescent="0.3">
      <c r="A6" s="23">
        <v>1.2</v>
      </c>
      <c r="B6" s="21"/>
      <c r="C6" s="21">
        <v>77.28</v>
      </c>
      <c r="D6" s="21">
        <v>83.21</v>
      </c>
      <c r="E6" s="21"/>
      <c r="F6" s="21"/>
      <c r="G6" s="21"/>
      <c r="H6" s="21"/>
      <c r="I6" s="21"/>
      <c r="J6" s="21"/>
      <c r="K6" s="22"/>
      <c r="L6" s="22"/>
      <c r="M6" s="21">
        <v>77.28</v>
      </c>
      <c r="N6" s="22"/>
      <c r="O6" s="22"/>
      <c r="P6" s="22"/>
      <c r="Q6" s="22"/>
      <c r="R6" s="26">
        <f t="shared" ref="R6:R12" si="0">AVERAGE(B6:Q6)</f>
        <v>79.256666666666675</v>
      </c>
    </row>
    <row r="7" spans="1:18" x14ac:dyDescent="0.3">
      <c r="A7" s="23">
        <v>2.1</v>
      </c>
      <c r="B7" s="21"/>
      <c r="C7" s="21"/>
      <c r="D7" s="21"/>
      <c r="E7" s="21"/>
      <c r="F7" s="21">
        <v>74.36</v>
      </c>
      <c r="G7" s="21">
        <v>74.36</v>
      </c>
      <c r="H7" s="21">
        <v>83.87</v>
      </c>
      <c r="I7" s="21"/>
      <c r="J7" s="21"/>
      <c r="K7" s="22"/>
      <c r="L7" s="22"/>
      <c r="M7" s="22"/>
      <c r="N7" s="22"/>
      <c r="O7" s="22"/>
      <c r="P7" s="22"/>
      <c r="Q7" s="22"/>
      <c r="R7" s="26">
        <f t="shared" si="0"/>
        <v>77.53</v>
      </c>
    </row>
    <row r="8" spans="1:18" x14ac:dyDescent="0.3">
      <c r="A8" s="23">
        <v>2.2000000000000002</v>
      </c>
      <c r="B8" s="21"/>
      <c r="C8" s="21"/>
      <c r="D8" s="21"/>
      <c r="E8" s="21"/>
      <c r="F8" s="21"/>
      <c r="G8" s="21"/>
      <c r="H8" s="21"/>
      <c r="I8" s="21"/>
      <c r="J8" s="21">
        <v>82.44</v>
      </c>
      <c r="K8" s="21">
        <v>74.36</v>
      </c>
      <c r="L8" s="22"/>
      <c r="M8" s="22"/>
      <c r="N8" s="21">
        <v>82.44</v>
      </c>
      <c r="O8" s="22"/>
      <c r="P8" s="22"/>
      <c r="Q8" s="22"/>
      <c r="R8" s="26">
        <f t="shared" si="0"/>
        <v>79.74666666666667</v>
      </c>
    </row>
    <row r="9" spans="1:18" x14ac:dyDescent="0.3">
      <c r="A9" s="23">
        <v>2.2999999999999998</v>
      </c>
      <c r="B9" s="21"/>
      <c r="C9" s="21"/>
      <c r="D9" s="21"/>
      <c r="E9" s="21"/>
      <c r="F9" s="21"/>
      <c r="G9" s="21"/>
      <c r="H9" s="21"/>
      <c r="I9" s="21"/>
      <c r="J9" s="21"/>
      <c r="K9" s="22"/>
      <c r="L9" s="21">
        <v>84.36</v>
      </c>
      <c r="M9" s="22"/>
      <c r="N9" s="22"/>
      <c r="O9" s="22"/>
      <c r="P9" s="22"/>
      <c r="Q9" s="22"/>
      <c r="R9" s="26">
        <f t="shared" si="0"/>
        <v>84.36</v>
      </c>
    </row>
    <row r="10" spans="1:18" x14ac:dyDescent="0.3">
      <c r="A10" s="23">
        <v>3.1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1">
        <v>84.36</v>
      </c>
      <c r="P10" s="22"/>
      <c r="Q10" s="22"/>
      <c r="R10" s="26">
        <f t="shared" si="0"/>
        <v>84.36</v>
      </c>
    </row>
    <row r="11" spans="1:18" x14ac:dyDescent="0.3">
      <c r="A11" s="23">
        <v>3.2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2"/>
      <c r="M11" s="22"/>
      <c r="N11" s="22"/>
      <c r="O11" s="22"/>
      <c r="P11" s="21">
        <v>80.459999999999994</v>
      </c>
      <c r="Q11" s="21">
        <v>87.81</v>
      </c>
      <c r="R11" s="26">
        <f t="shared" si="0"/>
        <v>84.134999999999991</v>
      </c>
    </row>
    <row r="12" spans="1:18" x14ac:dyDescent="0.3">
      <c r="A12" s="23">
        <v>3.3</v>
      </c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1">
        <v>87.81</v>
      </c>
      <c r="R12" s="26">
        <f t="shared" si="0"/>
        <v>87.81</v>
      </c>
    </row>
  </sheetData>
  <mergeCells count="5">
    <mergeCell ref="A2:R2"/>
    <mergeCell ref="A1:R1"/>
    <mergeCell ref="B3:Q3"/>
    <mergeCell ref="A3:A4"/>
    <mergeCell ref="R3:R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C15"/>
  <sheetViews>
    <sheetView tabSelected="1" workbookViewId="0">
      <selection activeCell="C7" sqref="C7"/>
    </sheetView>
  </sheetViews>
  <sheetFormatPr defaultRowHeight="15.6" x14ac:dyDescent="0.3"/>
  <cols>
    <col min="1" max="1" width="4.33203125" style="31" customWidth="1"/>
    <col min="2" max="2" width="68.109375" customWidth="1"/>
    <col min="3" max="3" width="20" customWidth="1"/>
  </cols>
  <sheetData>
    <row r="1" spans="1:3" ht="21" x14ac:dyDescent="0.6">
      <c r="A1" s="47" t="s">
        <v>9</v>
      </c>
      <c r="B1" s="47"/>
      <c r="C1" s="47"/>
    </row>
    <row r="2" spans="1:3" ht="21" x14ac:dyDescent="0.6">
      <c r="A2" s="48" t="s">
        <v>10</v>
      </c>
      <c r="B2" s="48"/>
      <c r="C2" s="48"/>
    </row>
    <row r="3" spans="1:3" ht="21" x14ac:dyDescent="0.6">
      <c r="A3" s="49" t="s">
        <v>11</v>
      </c>
      <c r="B3" s="49"/>
      <c r="C3" s="49"/>
    </row>
    <row r="4" spans="1:3" ht="6" customHeight="1" x14ac:dyDescent="0.3">
      <c r="A4" s="27"/>
      <c r="B4" s="4"/>
      <c r="C4" s="4"/>
    </row>
    <row r="5" spans="1:3" ht="19.95" customHeight="1" x14ac:dyDescent="0.6">
      <c r="A5" s="71" t="s">
        <v>68</v>
      </c>
      <c r="B5" s="71"/>
      <c r="C5" s="19" t="s">
        <v>103</v>
      </c>
    </row>
    <row r="6" spans="1:3" ht="39.6" x14ac:dyDescent="0.3">
      <c r="A6" s="28" t="s">
        <v>70</v>
      </c>
      <c r="B6" s="14" t="s">
        <v>71</v>
      </c>
      <c r="C6" s="36">
        <f>'(IGAs)Asses. Results'!R5</f>
        <v>80.92</v>
      </c>
    </row>
    <row r="7" spans="1:3" ht="31.2" x14ac:dyDescent="0.3">
      <c r="A7" s="28" t="s">
        <v>72</v>
      </c>
      <c r="B7" s="14" t="s">
        <v>73</v>
      </c>
      <c r="C7" s="36">
        <f>'(IGAs)Asses. Results'!R6</f>
        <v>79.256666666666675</v>
      </c>
    </row>
    <row r="8" spans="1:3" x14ac:dyDescent="0.3">
      <c r="A8" s="29"/>
      <c r="B8" s="15"/>
      <c r="C8" s="20"/>
    </row>
    <row r="9" spans="1:3" ht="31.2" x14ac:dyDescent="0.3">
      <c r="A9" s="28" t="s">
        <v>78</v>
      </c>
      <c r="B9" s="14" t="s">
        <v>79</v>
      </c>
      <c r="C9" s="20">
        <f>'(IGAs)Asses. Results'!R7</f>
        <v>77.53</v>
      </c>
    </row>
    <row r="10" spans="1:3" ht="31.2" x14ac:dyDescent="0.3">
      <c r="A10" s="28" t="s">
        <v>80</v>
      </c>
      <c r="B10" s="14" t="s">
        <v>81</v>
      </c>
      <c r="C10" s="20">
        <f>'(IGAs)Asses. Results'!R8</f>
        <v>79.74666666666667</v>
      </c>
    </row>
    <row r="11" spans="1:3" ht="31.2" x14ac:dyDescent="0.3">
      <c r="A11" s="28" t="s">
        <v>84</v>
      </c>
      <c r="B11" s="14" t="s">
        <v>83</v>
      </c>
      <c r="C11" s="20">
        <f>'(IGAs)Asses. Results'!R9</f>
        <v>84.36</v>
      </c>
    </row>
    <row r="12" spans="1:3" x14ac:dyDescent="0.3">
      <c r="A12" s="30"/>
      <c r="C12" s="20"/>
    </row>
    <row r="13" spans="1:3" ht="31.2" x14ac:dyDescent="0.3">
      <c r="A13" s="28" t="s">
        <v>88</v>
      </c>
      <c r="B13" s="14" t="s">
        <v>89</v>
      </c>
      <c r="C13" s="20">
        <f>'(IGAs)Asses. Results'!R10</f>
        <v>84.36</v>
      </c>
    </row>
    <row r="14" spans="1:3" ht="31.2" x14ac:dyDescent="0.3">
      <c r="A14" s="28" t="s">
        <v>90</v>
      </c>
      <c r="B14" s="14" t="s">
        <v>91</v>
      </c>
      <c r="C14" s="20">
        <f>'(IGAs)Asses. Results'!R11</f>
        <v>84.134999999999991</v>
      </c>
    </row>
    <row r="15" spans="1:3" ht="31.2" x14ac:dyDescent="0.3">
      <c r="A15" s="28" t="s">
        <v>92</v>
      </c>
      <c r="B15" s="14" t="s">
        <v>93</v>
      </c>
      <c r="C15" s="20">
        <f>'(IGAs)Asses. Results'!R12</f>
        <v>87.81</v>
      </c>
    </row>
  </sheetData>
  <mergeCells count="4">
    <mergeCell ref="A1:C1"/>
    <mergeCell ref="A2:C2"/>
    <mergeCell ref="A3:C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PLOs</vt:lpstr>
      <vt:lpstr>PGAs</vt:lpstr>
      <vt:lpstr>IGAs</vt:lpstr>
      <vt:lpstr>PLOs-PGAs(Mapping)</vt:lpstr>
      <vt:lpstr>(PGAs)Asses. Results</vt:lpstr>
      <vt:lpstr>PGAs-IGAs(Mapping)</vt:lpstr>
      <vt:lpstr>(IGAs)Asses. Results</vt:lpstr>
      <vt:lpstr>Final IGAs (assessment)</vt:lpstr>
      <vt:lpstr>'PGAs-IGAs(Mapping)'!_Hlk185277915</vt:lpstr>
      <vt:lpstr>'PLOs-PGAs(Mapping)'!_Hlk185277915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AlShetwi</dc:creator>
  <cp:lastModifiedBy>Ali Al-Shetwi</cp:lastModifiedBy>
  <dcterms:created xsi:type="dcterms:W3CDTF">2015-06-05T18:17:20Z</dcterms:created>
  <dcterms:modified xsi:type="dcterms:W3CDTF">2026-02-27T00:26:38Z</dcterms:modified>
</cp:coreProperties>
</file>